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KASA\2026\DRUKI NA STRONĘ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xlnm.Print_Area" localSheetId="0">Arkusz1!$A$1:$F$43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/>
  <c r="F10" i="1"/>
  <c r="F41" i="1"/>
  <c r="F40" i="1"/>
  <c r="F9" i="1"/>
  <c r="F28" i="1"/>
  <c r="F29" i="1"/>
  <c r="F30" i="1"/>
  <c r="F31" i="1"/>
  <c r="F32" i="1"/>
  <c r="F33" i="1"/>
  <c r="F34" i="1"/>
  <c r="F35" i="1"/>
  <c r="F27" i="1"/>
  <c r="F25" i="1"/>
  <c r="F24" i="1"/>
  <c r="F20" i="1"/>
  <c r="F21" i="1"/>
  <c r="F22" i="1"/>
  <c r="F19" i="1"/>
  <c r="F18" i="1"/>
  <c r="F16" i="1"/>
  <c r="F15" i="1"/>
  <c r="F13" i="1"/>
  <c r="F12" i="1"/>
  <c r="F11" i="1"/>
  <c r="F8" i="1"/>
  <c r="F6" i="1"/>
  <c r="F7" i="1"/>
  <c r="F5" i="1"/>
  <c r="E39" i="1" l="1"/>
  <c r="F42" i="1"/>
  <c r="I30" i="1"/>
  <c r="I29" i="1" l="1"/>
  <c r="I28" i="1"/>
  <c r="I27" i="1"/>
  <c r="I26" i="1"/>
  <c r="I25" i="1"/>
  <c r="I24" i="1"/>
  <c r="I20" i="1"/>
  <c r="I19" i="1"/>
  <c r="G17" i="1"/>
  <c r="G14" i="1" l="1"/>
</calcChain>
</file>

<file path=xl/sharedStrings.xml><?xml version="1.0" encoding="utf-8"?>
<sst xmlns="http://schemas.openxmlformats.org/spreadsheetml/2006/main" count="59" uniqueCount="47">
  <si>
    <t>Składki członkowskie</t>
  </si>
  <si>
    <t>wartość</t>
  </si>
  <si>
    <t>ilość</t>
  </si>
  <si>
    <t>ogółem</t>
  </si>
  <si>
    <t xml:space="preserve">                                Wpisowe</t>
  </si>
  <si>
    <t>z brzegu i z lodu</t>
  </si>
  <si>
    <r>
      <t xml:space="preserve">Zezwolenie seria ZC - </t>
    </r>
    <r>
      <rPr>
        <b/>
        <sz val="11"/>
        <color indexed="8"/>
        <rFont val="Arial"/>
        <family val="2"/>
        <charset val="238"/>
      </rPr>
      <t>jedna woda</t>
    </r>
  </si>
  <si>
    <t>Legitymacja</t>
  </si>
  <si>
    <t>Legitymacja dla uczestnika do 16 r.ż.</t>
  </si>
  <si>
    <t>RAZEM- KWOTA DO WPŁATY</t>
  </si>
  <si>
    <r>
      <t>koło</t>
    </r>
    <r>
      <rPr>
        <b/>
        <sz val="14"/>
        <color theme="0" tint="-0.249977111117893"/>
        <rFont val="Czcionka tekstu podstawowego"/>
        <charset val="238"/>
      </rPr>
      <t xml:space="preserve">…………………………………………………..                                                                                       </t>
    </r>
  </si>
  <si>
    <t>numery list:</t>
  </si>
  <si>
    <r>
      <t xml:space="preserve">Składka okręgowa NIEPEŁNA- </t>
    </r>
    <r>
      <rPr>
        <b/>
        <sz val="11"/>
        <color indexed="8"/>
        <rFont val="Arial"/>
        <family val="2"/>
        <charset val="238"/>
      </rPr>
      <t>1</t>
    </r>
    <r>
      <rPr>
        <sz val="11"/>
        <color indexed="8"/>
        <rFont val="Arial"/>
        <family val="2"/>
        <charset val="238"/>
      </rPr>
      <t xml:space="preserve"> dniowa:</t>
    </r>
  </si>
  <si>
    <r>
      <t>Składka okręgowa NIEPEŁNA -</t>
    </r>
    <r>
      <rPr>
        <b/>
        <sz val="11"/>
        <color indexed="8"/>
        <rFont val="Arial"/>
        <family val="2"/>
        <charset val="238"/>
      </rPr>
      <t>7</t>
    </r>
    <r>
      <rPr>
        <sz val="11"/>
        <color indexed="8"/>
        <rFont val="Arial"/>
        <family val="2"/>
        <charset val="238"/>
      </rPr>
      <t xml:space="preserve"> dniowa:</t>
    </r>
  </si>
  <si>
    <t>Składka na ochronę i zagospodarowanie wód - okresowa</t>
  </si>
  <si>
    <t>Składka roczna na ochronę i zagospodarowanie wód na wszyskie wody</t>
  </si>
  <si>
    <t>Składka roczna na ochronę i zagospodarowanie wód - jedna woda</t>
  </si>
  <si>
    <t xml:space="preserve">Składka uzupełniająca - Połów ze środków pływających  </t>
  </si>
  <si>
    <t>Składka uzupełniająca - Połów ze środków pływających + trolling</t>
  </si>
  <si>
    <t>Hologram do zezwolenia</t>
  </si>
  <si>
    <r>
      <t>Składka okręgowa NIEPEŁNA -</t>
    </r>
    <r>
      <rPr>
        <b/>
        <sz val="11"/>
        <color indexed="8"/>
        <rFont val="Arial"/>
        <family val="2"/>
        <charset val="238"/>
      </rPr>
      <t>3</t>
    </r>
    <r>
      <rPr>
        <sz val="11"/>
        <color indexed="8"/>
        <rFont val="Arial"/>
        <family val="2"/>
        <charset val="238"/>
      </rPr>
      <t xml:space="preserve"> dniowa:</t>
    </r>
  </si>
  <si>
    <r>
      <t>Składka okręgowa NIEPEŁNA -</t>
    </r>
    <r>
      <rPr>
        <b/>
        <sz val="11"/>
        <color indexed="8"/>
        <rFont val="Arial"/>
        <family val="2"/>
        <charset val="238"/>
      </rPr>
      <t>14</t>
    </r>
    <r>
      <rPr>
        <sz val="11"/>
        <color indexed="8"/>
        <rFont val="Arial"/>
        <family val="2"/>
        <charset val="238"/>
      </rPr>
      <t xml:space="preserve"> dniowa:</t>
    </r>
  </si>
  <si>
    <r>
      <t>Zezwolenia</t>
    </r>
    <r>
      <rPr>
        <sz val="14"/>
        <rFont val="Arial"/>
        <family val="2"/>
        <charset val="238"/>
      </rPr>
      <t xml:space="preserve"> wydane</t>
    </r>
    <r>
      <rPr>
        <b/>
        <sz val="14"/>
        <rFont val="Arial"/>
        <family val="2"/>
        <charset val="238"/>
      </rPr>
      <t xml:space="preserve"> bezpłatnie</t>
    </r>
    <r>
      <rPr>
        <sz val="14"/>
        <rFont val="Arial"/>
        <family val="2"/>
        <charset val="238"/>
      </rPr>
      <t xml:space="preserve"> dla członka uczestnika do 14 r.ż.</t>
    </r>
  </si>
  <si>
    <t>Składka członkowska podstawowa</t>
  </si>
  <si>
    <t>Składka członkowska ulgowa srebrna odznaka PZW</t>
  </si>
  <si>
    <t>Składka członkowska ulgowa złota odznaka PZW</t>
  </si>
  <si>
    <t xml:space="preserve">Składka członkowska ulgowa niepełnosprawność grupa I </t>
  </si>
  <si>
    <t>Składka członkowska ulgowa złota z wieńcami</t>
  </si>
  <si>
    <r>
      <t xml:space="preserve">Składka okręgowa składka podstawowa NIEPEŁNA  </t>
    </r>
    <r>
      <rPr>
        <b/>
        <sz val="11"/>
        <color indexed="8"/>
        <rFont val="Arial"/>
        <family val="2"/>
        <charset val="238"/>
      </rPr>
      <t xml:space="preserve"> </t>
    </r>
  </si>
  <si>
    <t xml:space="preserve">Składka okręgowa osoby 70+  NIEPEŁNA     </t>
  </si>
  <si>
    <t xml:space="preserve">Składka okręgowa złota z wieńcami NIEPEŁNA         </t>
  </si>
  <si>
    <t>Składka okręgowa ulgowa NIEPEŁNA</t>
  </si>
  <si>
    <t>Składka okręgowa podstawowa NIEPEŁNA</t>
  </si>
  <si>
    <t>Składka członkowska ulgowa uczestnicy do 16 r.ż</t>
  </si>
  <si>
    <t>data, podpis Skarbnika</t>
  </si>
  <si>
    <t>Składka członkowska podstawowa - emeryci</t>
  </si>
  <si>
    <t>Składka członkowska ulgowa młodzież szkolna od 17 do 24 r.ż.</t>
  </si>
  <si>
    <r>
      <t xml:space="preserve">Wpisowe </t>
    </r>
    <r>
      <rPr>
        <b/>
        <sz val="11"/>
        <color indexed="8"/>
        <rFont val="Arial"/>
        <family val="2"/>
        <charset val="238"/>
      </rPr>
      <t>członka zwyczajnego</t>
    </r>
  </si>
  <si>
    <r>
      <t xml:space="preserve">Wpisowe </t>
    </r>
    <r>
      <rPr>
        <b/>
        <sz val="11"/>
        <color indexed="8"/>
        <rFont val="Arial"/>
        <family val="2"/>
        <charset val="238"/>
      </rPr>
      <t xml:space="preserve">członka uczestnika </t>
    </r>
  </si>
  <si>
    <t xml:space="preserve">Składka okręgowa srebrna, złota odznaka PZW, młodzież od 17 do 24 r.ż., kobiety, mężczyźni 65+ NIEPEŁNA </t>
  </si>
  <si>
    <t xml:space="preserve">Składka okręgowa uczestnik do 16 r.ż. PEŁNA   </t>
  </si>
  <si>
    <t>Porozumienie zielonogórskie NIEPEŁNA - 1 dzień</t>
  </si>
  <si>
    <t>Porozumienie zielonogórskie NIEPEŁNA - 3 dni</t>
  </si>
  <si>
    <t>Porozumienie zielonogórskie NIEPEŁNA - 7 dni</t>
  </si>
  <si>
    <r>
      <t xml:space="preserve">Zezwolenie seria ZA - </t>
    </r>
    <r>
      <rPr>
        <b/>
        <sz val="11"/>
        <color indexed="8"/>
        <rFont val="Arial"/>
        <family val="2"/>
        <charset val="238"/>
      </rPr>
      <t>wszystkie wody</t>
    </r>
  </si>
  <si>
    <t>Członek honorowy</t>
  </si>
  <si>
    <r>
      <t xml:space="preserve">SPECYFIKACJA                                                                                                                                       </t>
    </r>
    <r>
      <rPr>
        <sz val="16"/>
        <color indexed="8"/>
        <rFont val="Arial"/>
        <family val="2"/>
        <charset val="238"/>
      </rPr>
      <t xml:space="preserve">    m-c…………………………………2026 rok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</si>
</sst>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#,##0.00\ &quot;zł&quot;"/>
  </numFmts>
  <fonts count="25"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Czcionka tekstu podstawowego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i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sz val="14"/>
      <color theme="0" tint="-0.249977111117893"/>
      <name val="Czcionka tekstu podstawowego"/>
      <charset val="238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4" fontId="24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3" fontId="3" fillId="3" borderId="1" xfId="2" applyNumberFormat="1" applyFont="1" applyFill="1" applyBorder="1" applyAlignment="1" applyProtection="1">
      <alignment horizontal="center" vertical="center"/>
      <protection locked="0"/>
    </xf>
    <xf numFmtId="44" fontId="8" fillId="0" borderId="1" xfId="0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center" vertical="center"/>
    </xf>
    <xf numFmtId="44" fontId="0" fillId="0" borderId="0" xfId="0" applyNumberFormat="1"/>
    <xf numFmtId="0" fontId="9" fillId="0" borderId="0" xfId="0" applyFont="1"/>
    <xf numFmtId="44" fontId="11" fillId="0" borderId="0" xfId="0" applyNumberFormat="1" applyFont="1"/>
    <xf numFmtId="44" fontId="8" fillId="0" borderId="4" xfId="0" applyNumberFormat="1" applyFont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center" vertical="center"/>
    </xf>
    <xf numFmtId="3" fontId="3" fillId="3" borderId="6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49" fontId="8" fillId="0" borderId="1" xfId="2" applyNumberFormat="1" applyFont="1" applyBorder="1" applyAlignment="1">
      <alignment horizontal="left" vertical="center" wrapText="1"/>
    </xf>
    <xf numFmtId="49" fontId="8" fillId="4" borderId="1" xfId="2" applyNumberFormat="1" applyFont="1" applyFill="1" applyBorder="1" applyAlignment="1">
      <alignment horizontal="left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6" fillId="0" borderId="0" xfId="1"/>
    <xf numFmtId="0" fontId="13" fillId="0" borderId="0" xfId="1" applyFont="1"/>
    <xf numFmtId="0" fontId="14" fillId="4" borderId="3" xfId="1" applyFont="1" applyFill="1" applyBorder="1" applyAlignment="1">
      <alignment horizontal="left" vertical="center" wrapText="1"/>
    </xf>
    <xf numFmtId="49" fontId="8" fillId="4" borderId="4" xfId="2" applyNumberFormat="1" applyFont="1" applyFill="1" applyBorder="1" applyAlignment="1">
      <alignment horizontal="left" vertical="center" wrapText="1"/>
    </xf>
    <xf numFmtId="164" fontId="3" fillId="4" borderId="4" xfId="1" applyNumberFormat="1" applyFont="1" applyFill="1" applyBorder="1" applyAlignment="1">
      <alignment horizontal="center" vertical="center"/>
    </xf>
    <xf numFmtId="3" fontId="3" fillId="4" borderId="4" xfId="2" applyNumberFormat="1" applyFont="1" applyFill="1" applyBorder="1" applyAlignment="1" applyProtection="1">
      <alignment horizontal="center" vertical="center"/>
      <protection locked="0"/>
    </xf>
    <xf numFmtId="0" fontId="14" fillId="4" borderId="2" xfId="1" applyFont="1" applyFill="1" applyBorder="1" applyAlignment="1">
      <alignment horizontal="left" vertical="center" wrapText="1"/>
    </xf>
    <xf numFmtId="3" fontId="3" fillId="4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4" fontId="8" fillId="0" borderId="6" xfId="0" applyNumberFormat="1" applyFont="1" applyBorder="1" applyAlignment="1">
      <alignment horizontal="right" vertical="center" wrapText="1"/>
    </xf>
    <xf numFmtId="3" fontId="3" fillId="7" borderId="1" xfId="2" applyNumberFormat="1" applyFont="1" applyFill="1" applyBorder="1" applyAlignment="1">
      <alignment horizontal="center" vertical="center"/>
    </xf>
    <xf numFmtId="3" fontId="3" fillId="7" borderId="6" xfId="2" applyNumberFormat="1" applyFont="1" applyFill="1" applyBorder="1" applyAlignment="1">
      <alignment horizontal="center" vertical="center"/>
    </xf>
    <xf numFmtId="3" fontId="12" fillId="7" borderId="1" xfId="2" applyNumberFormat="1" applyFont="1" applyFill="1" applyBorder="1" applyAlignment="1">
      <alignment horizontal="center" vertical="center"/>
    </xf>
    <xf numFmtId="4" fontId="16" fillId="5" borderId="21" xfId="2" applyNumberFormat="1" applyFont="1" applyFill="1" applyBorder="1" applyAlignment="1">
      <alignment horizontal="right" vertical="center"/>
    </xf>
    <xf numFmtId="8" fontId="20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3" fontId="12" fillId="7" borderId="1" xfId="2" applyNumberFormat="1" applyFont="1" applyFill="1" applyBorder="1" applyAlignment="1" applyProtection="1">
      <alignment horizontal="center" vertical="center"/>
      <protection locked="0"/>
    </xf>
    <xf numFmtId="164" fontId="16" fillId="0" borderId="19" xfId="1" applyNumberFormat="1" applyFont="1" applyBorder="1" applyAlignment="1">
      <alignment horizontal="center" vertical="center"/>
    </xf>
    <xf numFmtId="3" fontId="8" fillId="6" borderId="19" xfId="2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44" fontId="8" fillId="0" borderId="1" xfId="3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  <protection locked="0"/>
    </xf>
    <xf numFmtId="3" fontId="3" fillId="8" borderId="4" xfId="2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4" xfId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3" fillId="10" borderId="13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16" fillId="0" borderId="17" xfId="1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right" vertical="center" wrapText="1"/>
    </xf>
    <xf numFmtId="0" fontId="3" fillId="0" borderId="20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right" vertical="center" wrapText="1"/>
    </xf>
    <xf numFmtId="0" fontId="18" fillId="0" borderId="20" xfId="1" applyFont="1" applyBorder="1" applyAlignment="1">
      <alignment horizontal="right" vertical="center" wrapText="1"/>
    </xf>
    <xf numFmtId="0" fontId="18" fillId="0" borderId="2" xfId="1" applyFont="1" applyBorder="1" applyAlignment="1">
      <alignment horizontal="right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5" fillId="10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0" fillId="10" borderId="5" xfId="1" applyFont="1" applyFill="1" applyBorder="1" applyAlignment="1">
      <alignment horizontal="left" vertical="center" wrapText="1"/>
    </xf>
    <xf numFmtId="0" fontId="10" fillId="10" borderId="20" xfId="1" applyFont="1" applyFill="1" applyBorder="1" applyAlignment="1">
      <alignment horizontal="left" vertical="center" wrapText="1"/>
    </xf>
    <xf numFmtId="0" fontId="10" fillId="10" borderId="3" xfId="1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 wrapText="1"/>
    </xf>
    <xf numFmtId="0" fontId="5" fillId="10" borderId="12" xfId="1" applyFont="1" applyFill="1" applyBorder="1" applyAlignment="1">
      <alignment horizontal="center" vertical="center" wrapText="1"/>
    </xf>
    <xf numFmtId="0" fontId="5" fillId="10" borderId="14" xfId="1" applyFont="1" applyFill="1" applyBorder="1" applyAlignment="1">
      <alignment horizontal="center" vertical="center"/>
    </xf>
    <xf numFmtId="0" fontId="5" fillId="10" borderId="15" xfId="1" applyFont="1" applyFill="1" applyBorder="1" applyAlignment="1">
      <alignment horizontal="center" vertical="center"/>
    </xf>
    <xf numFmtId="0" fontId="5" fillId="10" borderId="16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42" fontId="8" fillId="0" borderId="1" xfId="0" applyNumberFormat="1" applyFont="1" applyBorder="1" applyAlignment="1">
      <alignment horizontal="right" vertical="center" wrapText="1"/>
    </xf>
    <xf numFmtId="0" fontId="3" fillId="8" borderId="1" xfId="0" applyFont="1" applyFill="1" applyBorder="1" applyAlignment="1" applyProtection="1">
      <alignment horizontal="center" vertical="center"/>
      <protection locked="0"/>
    </xf>
  </cellXfs>
  <cellStyles count="4">
    <cellStyle name="Normalny" xfId="0" builtinId="0"/>
    <cellStyle name="Normalny 2" xfId="2"/>
    <cellStyle name="Normalny_Arkusz1" xfId="1"/>
    <cellStyle name="Walutowy" xfId="3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I6" sqref="I6"/>
    </sheetView>
  </sheetViews>
  <sheetFormatPr defaultRowHeight="15"/>
  <cols>
    <col min="1" max="1" width="4.85546875" customWidth="1"/>
    <col min="2" max="2" width="56.28515625" customWidth="1"/>
    <col min="3" max="3" width="15.7109375" customWidth="1"/>
    <col min="4" max="4" width="12.140625" customWidth="1"/>
    <col min="5" max="5" width="13.5703125" customWidth="1"/>
    <col min="6" max="6" width="15.7109375" customWidth="1"/>
    <col min="7" max="7" width="9.7109375" bestFit="1" customWidth="1"/>
    <col min="9" max="9" width="10.5703125" bestFit="1" customWidth="1"/>
    <col min="11" max="11" width="8.7109375" customWidth="1"/>
  </cols>
  <sheetData>
    <row r="1" spans="1:10" ht="35.25" customHeight="1">
      <c r="B1" s="75" t="s">
        <v>46</v>
      </c>
      <c r="C1" s="75"/>
      <c r="D1" s="75"/>
      <c r="E1" s="75"/>
      <c r="F1" s="75"/>
    </row>
    <row r="2" spans="1:10" ht="24.75" customHeight="1">
      <c r="B2" s="76" t="s">
        <v>10</v>
      </c>
      <c r="C2" s="76"/>
      <c r="D2" s="76"/>
      <c r="E2" s="76"/>
      <c r="F2" s="76"/>
    </row>
    <row r="3" spans="1:10">
      <c r="B3" s="43" t="s">
        <v>11</v>
      </c>
      <c r="C3" s="1"/>
      <c r="D3" s="1"/>
      <c r="E3" s="1"/>
      <c r="F3" s="1"/>
    </row>
    <row r="4" spans="1:10" ht="15.75">
      <c r="A4" s="48"/>
      <c r="B4" s="77" t="s">
        <v>0</v>
      </c>
      <c r="C4" s="78"/>
      <c r="D4" s="49" t="s">
        <v>1</v>
      </c>
      <c r="E4" s="49" t="s">
        <v>2</v>
      </c>
      <c r="F4" s="49" t="s">
        <v>3</v>
      </c>
    </row>
    <row r="5" spans="1:10" ht="24" customHeight="1">
      <c r="A5" s="71">
        <v>1</v>
      </c>
      <c r="B5" s="92" t="s">
        <v>23</v>
      </c>
      <c r="C5" s="93"/>
      <c r="D5" s="54">
        <v>180</v>
      </c>
      <c r="E5" s="4"/>
      <c r="F5" s="5">
        <f>E5*D5</f>
        <v>0</v>
      </c>
    </row>
    <row r="6" spans="1:10" ht="24" customHeight="1">
      <c r="A6" s="73"/>
      <c r="B6" s="92" t="s">
        <v>35</v>
      </c>
      <c r="C6" s="93"/>
      <c r="D6" s="55"/>
      <c r="E6" s="4"/>
      <c r="F6" s="5">
        <f>E6*D5</f>
        <v>0</v>
      </c>
    </row>
    <row r="7" spans="1:10" ht="24" customHeight="1">
      <c r="A7" s="45">
        <v>2</v>
      </c>
      <c r="B7" s="69" t="s">
        <v>24</v>
      </c>
      <c r="C7" s="79"/>
      <c r="D7" s="6">
        <v>135</v>
      </c>
      <c r="E7" s="4"/>
      <c r="F7" s="5">
        <f>E7*D7</f>
        <v>0</v>
      </c>
    </row>
    <row r="8" spans="1:10" ht="24" customHeight="1">
      <c r="A8" s="71">
        <v>3</v>
      </c>
      <c r="B8" s="69" t="s">
        <v>25</v>
      </c>
      <c r="C8" s="79"/>
      <c r="D8" s="54">
        <v>90</v>
      </c>
      <c r="E8" s="4"/>
      <c r="F8" s="94">
        <f>E8*D8</f>
        <v>0</v>
      </c>
      <c r="I8" s="7"/>
    </row>
    <row r="9" spans="1:10" ht="24" customHeight="1">
      <c r="A9" s="73"/>
      <c r="B9" s="69" t="s">
        <v>26</v>
      </c>
      <c r="C9" s="79"/>
      <c r="D9" s="55"/>
      <c r="E9" s="4"/>
      <c r="F9" s="5">
        <f>E9*D8</f>
        <v>0</v>
      </c>
      <c r="H9" s="8"/>
    </row>
    <row r="10" spans="1:10" ht="24" customHeight="1">
      <c r="A10" s="71">
        <v>4</v>
      </c>
      <c r="B10" s="69" t="s">
        <v>33</v>
      </c>
      <c r="C10" s="70"/>
      <c r="D10" s="54">
        <v>45</v>
      </c>
      <c r="E10" s="4"/>
      <c r="F10" s="31">
        <f>E10*D10</f>
        <v>0</v>
      </c>
      <c r="H10" s="8"/>
    </row>
    <row r="11" spans="1:10" ht="24" customHeight="1">
      <c r="A11" s="72"/>
      <c r="B11" s="69" t="s">
        <v>36</v>
      </c>
      <c r="C11" s="70"/>
      <c r="D11" s="56"/>
      <c r="E11" s="4"/>
      <c r="F11" s="31">
        <f>E11*D10</f>
        <v>0</v>
      </c>
      <c r="H11" s="8"/>
    </row>
    <row r="12" spans="1:10" ht="24" customHeight="1">
      <c r="A12" s="73"/>
      <c r="B12" s="69" t="s">
        <v>27</v>
      </c>
      <c r="C12" s="70"/>
      <c r="D12" s="55"/>
      <c r="E12" s="4"/>
      <c r="F12" s="5">
        <f>E12*D10</f>
        <v>0</v>
      </c>
      <c r="H12" s="8"/>
    </row>
    <row r="13" spans="1:10" ht="24" customHeight="1">
      <c r="A13" s="45">
        <v>5</v>
      </c>
      <c r="B13" s="74" t="s">
        <v>45</v>
      </c>
      <c r="C13" s="74"/>
      <c r="D13" s="6">
        <v>0</v>
      </c>
      <c r="E13" s="4"/>
      <c r="F13" s="5">
        <f>E13*D13</f>
        <v>0</v>
      </c>
      <c r="H13" s="8"/>
    </row>
    <row r="14" spans="1:10" ht="18" customHeight="1">
      <c r="A14" s="49"/>
      <c r="B14" s="80" t="s">
        <v>4</v>
      </c>
      <c r="C14" s="81"/>
      <c r="D14" s="81"/>
      <c r="E14" s="81"/>
      <c r="F14" s="82"/>
      <c r="G14" s="9">
        <f>SUM(F5:F9)</f>
        <v>0</v>
      </c>
    </row>
    <row r="15" spans="1:10" ht="24" customHeight="1">
      <c r="A15" s="46">
        <v>5</v>
      </c>
      <c r="B15" s="69" t="s">
        <v>37</v>
      </c>
      <c r="C15" s="70"/>
      <c r="D15" s="3">
        <v>30</v>
      </c>
      <c r="E15" s="44"/>
      <c r="F15" s="10">
        <f>E15*D15</f>
        <v>0</v>
      </c>
    </row>
    <row r="16" spans="1:10" ht="24" customHeight="1">
      <c r="A16" s="45">
        <v>6</v>
      </c>
      <c r="B16" s="69" t="s">
        <v>38</v>
      </c>
      <c r="C16" s="70"/>
      <c r="D16" s="11">
        <v>1</v>
      </c>
      <c r="E16" s="12"/>
      <c r="F16" s="10">
        <f>E16*D16</f>
        <v>0</v>
      </c>
      <c r="H16" s="13"/>
      <c r="I16" s="13"/>
      <c r="J16" s="13"/>
    </row>
    <row r="17" spans="1:10" ht="15.75">
      <c r="A17" s="49"/>
      <c r="B17" s="83" t="s">
        <v>15</v>
      </c>
      <c r="C17" s="84"/>
      <c r="D17" s="84"/>
      <c r="E17" s="84"/>
      <c r="F17" s="85"/>
      <c r="G17" s="9">
        <f>F15+F16</f>
        <v>0</v>
      </c>
      <c r="H17" s="13"/>
      <c r="I17" s="13"/>
      <c r="J17" s="13"/>
    </row>
    <row r="18" spans="1:10" ht="24" customHeight="1">
      <c r="A18" s="2">
        <v>7</v>
      </c>
      <c r="B18" s="37" t="s">
        <v>30</v>
      </c>
      <c r="C18" s="16" t="s">
        <v>5</v>
      </c>
      <c r="D18" s="36">
        <v>55</v>
      </c>
      <c r="E18" s="95"/>
      <c r="F18" s="42">
        <f>E18*D18</f>
        <v>0</v>
      </c>
      <c r="G18" s="9"/>
      <c r="H18" s="13"/>
      <c r="I18" s="13"/>
      <c r="J18" s="13"/>
    </row>
    <row r="19" spans="1:10" ht="24" customHeight="1">
      <c r="A19" s="2">
        <v>8</v>
      </c>
      <c r="B19" s="15" t="s">
        <v>29</v>
      </c>
      <c r="C19" s="16" t="s">
        <v>5</v>
      </c>
      <c r="D19" s="6">
        <v>60</v>
      </c>
      <c r="E19" s="4"/>
      <c r="F19" s="42">
        <f>E19*D19</f>
        <v>0</v>
      </c>
      <c r="H19" s="13">
        <v>145</v>
      </c>
      <c r="I19" s="13">
        <f>E19*H19</f>
        <v>0</v>
      </c>
      <c r="J19" s="13"/>
    </row>
    <row r="20" spans="1:10" ht="24" customHeight="1">
      <c r="A20" s="2">
        <v>9</v>
      </c>
      <c r="B20" s="15" t="s">
        <v>28</v>
      </c>
      <c r="C20" s="16" t="s">
        <v>5</v>
      </c>
      <c r="D20" s="6">
        <v>200</v>
      </c>
      <c r="E20" s="4"/>
      <c r="F20" s="42">
        <f t="shared" ref="F20:F22" si="0">E20*D20</f>
        <v>0</v>
      </c>
      <c r="H20" s="13">
        <v>85</v>
      </c>
      <c r="I20" s="13">
        <f t="shared" ref="I20:I29" si="1">E20*H20</f>
        <v>0</v>
      </c>
      <c r="J20" s="13"/>
    </row>
    <row r="21" spans="1:10" ht="30" customHeight="1">
      <c r="A21" s="2">
        <v>10</v>
      </c>
      <c r="B21" s="15" t="s">
        <v>39</v>
      </c>
      <c r="C21" s="16" t="s">
        <v>5</v>
      </c>
      <c r="D21" s="6">
        <v>130</v>
      </c>
      <c r="E21" s="4"/>
      <c r="F21" s="42">
        <f t="shared" si="0"/>
        <v>0</v>
      </c>
      <c r="H21" s="13"/>
      <c r="I21" s="13"/>
      <c r="J21" s="13"/>
    </row>
    <row r="22" spans="1:10" ht="24" customHeight="1">
      <c r="A22" s="2">
        <v>11</v>
      </c>
      <c r="B22" s="69" t="s">
        <v>40</v>
      </c>
      <c r="C22" s="70"/>
      <c r="D22" s="6">
        <v>32</v>
      </c>
      <c r="E22" s="4"/>
      <c r="F22" s="42">
        <f t="shared" si="0"/>
        <v>0</v>
      </c>
      <c r="H22" s="13"/>
      <c r="I22" s="13"/>
      <c r="J22" s="13"/>
    </row>
    <row r="23" spans="1:10" ht="18.75" customHeight="1">
      <c r="A23" s="50"/>
      <c r="B23" s="86" t="s">
        <v>16</v>
      </c>
      <c r="C23" s="87"/>
      <c r="D23" s="87"/>
      <c r="E23" s="87"/>
      <c r="F23" s="88"/>
      <c r="H23" s="13"/>
      <c r="I23" s="13"/>
      <c r="J23" s="13"/>
    </row>
    <row r="24" spans="1:10" ht="24" customHeight="1">
      <c r="A24" s="14">
        <v>12</v>
      </c>
      <c r="B24" s="15" t="s">
        <v>32</v>
      </c>
      <c r="C24" s="16" t="s">
        <v>5</v>
      </c>
      <c r="D24" s="6">
        <v>160</v>
      </c>
      <c r="E24" s="4"/>
      <c r="F24" s="5">
        <f>E24*D24</f>
        <v>0</v>
      </c>
      <c r="H24" s="13">
        <v>105</v>
      </c>
      <c r="I24" s="13">
        <f t="shared" si="1"/>
        <v>0</v>
      </c>
      <c r="J24" s="13"/>
    </row>
    <row r="25" spans="1:10" ht="24" customHeight="1">
      <c r="A25" s="14">
        <v>13</v>
      </c>
      <c r="B25" s="15" t="s">
        <v>31</v>
      </c>
      <c r="C25" s="16" t="s">
        <v>5</v>
      </c>
      <c r="D25" s="6">
        <v>110</v>
      </c>
      <c r="E25" s="4"/>
      <c r="F25" s="5">
        <f>E25*D25</f>
        <v>0</v>
      </c>
      <c r="H25" s="13">
        <v>65</v>
      </c>
      <c r="I25" s="13">
        <f t="shared" si="1"/>
        <v>0</v>
      </c>
      <c r="J25" s="13"/>
    </row>
    <row r="26" spans="1:10" ht="18" customHeight="1" thickBot="1">
      <c r="A26" s="51"/>
      <c r="B26" s="89" t="s">
        <v>14</v>
      </c>
      <c r="C26" s="90"/>
      <c r="D26" s="90"/>
      <c r="E26" s="90"/>
      <c r="F26" s="91"/>
      <c r="H26" s="13"/>
      <c r="I26" s="13">
        <f t="shared" si="1"/>
        <v>0</v>
      </c>
      <c r="J26" s="13"/>
    </row>
    <row r="27" spans="1:10" ht="24" customHeight="1">
      <c r="A27" s="14">
        <v>14</v>
      </c>
      <c r="B27" s="19" t="s">
        <v>12</v>
      </c>
      <c r="C27" s="16" t="s">
        <v>5</v>
      </c>
      <c r="D27" s="6">
        <v>40</v>
      </c>
      <c r="E27" s="4"/>
      <c r="F27" s="5">
        <f>E27*D27</f>
        <v>0</v>
      </c>
      <c r="H27" s="13">
        <v>20</v>
      </c>
      <c r="I27" s="13">
        <f t="shared" si="1"/>
        <v>0</v>
      </c>
      <c r="J27" s="13"/>
    </row>
    <row r="28" spans="1:10" ht="24" customHeight="1">
      <c r="A28" s="14">
        <v>15</v>
      </c>
      <c r="B28" s="19" t="s">
        <v>20</v>
      </c>
      <c r="C28" s="16" t="s">
        <v>5</v>
      </c>
      <c r="D28" s="6">
        <v>60</v>
      </c>
      <c r="E28" s="4"/>
      <c r="F28" s="5">
        <f t="shared" ref="F28:F35" si="2">E28*D28</f>
        <v>0</v>
      </c>
      <c r="H28" s="13">
        <v>35</v>
      </c>
      <c r="I28" s="13">
        <f t="shared" si="1"/>
        <v>0</v>
      </c>
      <c r="J28" s="13"/>
    </row>
    <row r="29" spans="1:10" ht="24" customHeight="1">
      <c r="A29" s="14">
        <v>16</v>
      </c>
      <c r="B29" s="19" t="s">
        <v>13</v>
      </c>
      <c r="C29" s="16" t="s">
        <v>5</v>
      </c>
      <c r="D29" s="6">
        <v>80</v>
      </c>
      <c r="E29" s="4"/>
      <c r="F29" s="5">
        <f t="shared" si="2"/>
        <v>0</v>
      </c>
      <c r="G29" s="20"/>
      <c r="H29" s="21">
        <v>55</v>
      </c>
      <c r="I29" s="13">
        <f t="shared" si="1"/>
        <v>0</v>
      </c>
      <c r="J29" s="13"/>
    </row>
    <row r="30" spans="1:10" ht="24" customHeight="1">
      <c r="A30" s="14">
        <v>17</v>
      </c>
      <c r="B30" s="19" t="s">
        <v>21</v>
      </c>
      <c r="C30" s="16" t="s">
        <v>5</v>
      </c>
      <c r="D30" s="6">
        <v>110</v>
      </c>
      <c r="E30" s="4"/>
      <c r="F30" s="5">
        <f t="shared" si="2"/>
        <v>0</v>
      </c>
      <c r="G30" s="20"/>
      <c r="H30" s="21">
        <v>55</v>
      </c>
      <c r="I30" s="13">
        <f t="shared" ref="I30" si="3">E30*H30</f>
        <v>0</v>
      </c>
      <c r="J30" s="13"/>
    </row>
    <row r="31" spans="1:10" ht="24" customHeight="1">
      <c r="A31" s="14">
        <v>18</v>
      </c>
      <c r="B31" s="22" t="s">
        <v>41</v>
      </c>
      <c r="C31" s="23" t="s">
        <v>5</v>
      </c>
      <c r="D31" s="24">
        <v>15</v>
      </c>
      <c r="E31" s="25"/>
      <c r="F31" s="5">
        <f t="shared" si="2"/>
        <v>0</v>
      </c>
      <c r="G31" s="20"/>
      <c r="H31" s="21"/>
      <c r="I31" s="21"/>
      <c r="J31" s="13"/>
    </row>
    <row r="32" spans="1:10" ht="21" customHeight="1">
      <c r="A32" s="14">
        <v>19</v>
      </c>
      <c r="B32" s="26" t="s">
        <v>42</v>
      </c>
      <c r="C32" s="17" t="s">
        <v>5</v>
      </c>
      <c r="D32" s="18">
        <v>20</v>
      </c>
      <c r="E32" s="27"/>
      <c r="F32" s="5">
        <f t="shared" si="2"/>
        <v>0</v>
      </c>
      <c r="H32" s="13"/>
      <c r="I32" s="13"/>
      <c r="J32" s="13"/>
    </row>
    <row r="33" spans="1:9" ht="24" customHeight="1" thickBot="1">
      <c r="A33" s="52">
        <v>20</v>
      </c>
      <c r="B33" s="26" t="s">
        <v>43</v>
      </c>
      <c r="C33" s="17" t="s">
        <v>5</v>
      </c>
      <c r="D33" s="18">
        <v>25</v>
      </c>
      <c r="E33" s="27"/>
      <c r="F33" s="5">
        <f t="shared" si="2"/>
        <v>0</v>
      </c>
    </row>
    <row r="34" spans="1:9" s="41" customFormat="1" ht="24" customHeight="1" thickBot="1">
      <c r="A34" s="53">
        <v>21</v>
      </c>
      <c r="B34" s="57" t="s">
        <v>17</v>
      </c>
      <c r="C34" s="58"/>
      <c r="D34" s="39">
        <v>50</v>
      </c>
      <c r="E34" s="40"/>
      <c r="F34" s="5">
        <f t="shared" si="2"/>
        <v>0</v>
      </c>
    </row>
    <row r="35" spans="1:9" s="41" customFormat="1" ht="24" customHeight="1" thickBot="1">
      <c r="A35" s="53">
        <v>22</v>
      </c>
      <c r="B35" s="57" t="s">
        <v>18</v>
      </c>
      <c r="C35" s="58"/>
      <c r="D35" s="39">
        <v>80</v>
      </c>
      <c r="E35" s="40"/>
      <c r="F35" s="5">
        <f t="shared" si="2"/>
        <v>0</v>
      </c>
    </row>
    <row r="36" spans="1:9" ht="24" customHeight="1">
      <c r="A36" s="28">
        <v>23</v>
      </c>
      <c r="B36" s="66" t="s">
        <v>22</v>
      </c>
      <c r="C36" s="67"/>
      <c r="D36" s="67"/>
      <c r="E36" s="68"/>
      <c r="F36" s="38"/>
    </row>
    <row r="37" spans="1:9" ht="24" customHeight="1">
      <c r="A37" s="28">
        <v>24</v>
      </c>
      <c r="B37" s="59" t="s">
        <v>44</v>
      </c>
      <c r="C37" s="62"/>
      <c r="D37" s="62"/>
      <c r="E37" s="32">
        <f>SUM(E18:E22)+SUM(E27:E33)+F36</f>
        <v>0</v>
      </c>
      <c r="G37" s="20"/>
      <c r="H37" s="20"/>
      <c r="I37" s="20"/>
    </row>
    <row r="38" spans="1:9" ht="24" customHeight="1">
      <c r="A38" s="28">
        <v>25</v>
      </c>
      <c r="B38" s="59" t="s">
        <v>6</v>
      </c>
      <c r="C38" s="62"/>
      <c r="D38" s="62"/>
      <c r="E38" s="33">
        <f>SUM(E24:E25)</f>
        <v>0</v>
      </c>
      <c r="G38" s="20"/>
      <c r="H38" s="20"/>
      <c r="I38" s="20"/>
    </row>
    <row r="39" spans="1:9" ht="24" customHeight="1">
      <c r="A39" s="28">
        <v>26</v>
      </c>
      <c r="B39" s="63" t="s">
        <v>19</v>
      </c>
      <c r="C39" s="64"/>
      <c r="D39" s="65"/>
      <c r="E39" s="34">
        <f>E37+E38</f>
        <v>0</v>
      </c>
      <c r="G39" s="20"/>
      <c r="H39" s="20"/>
      <c r="I39" s="20"/>
    </row>
    <row r="40" spans="1:9" ht="24" customHeight="1">
      <c r="A40" s="47">
        <v>27</v>
      </c>
      <c r="B40" s="59" t="s">
        <v>7</v>
      </c>
      <c r="C40" s="60"/>
      <c r="D40" s="29">
        <v>10</v>
      </c>
      <c r="E40" s="12"/>
      <c r="F40" s="5">
        <f>D40*E40</f>
        <v>0</v>
      </c>
      <c r="G40" s="20"/>
      <c r="H40" s="20"/>
      <c r="I40" s="20"/>
    </row>
    <row r="41" spans="1:9" ht="24" customHeight="1" thickBot="1">
      <c r="A41" s="47">
        <v>28</v>
      </c>
      <c r="B41" s="59" t="s">
        <v>8</v>
      </c>
      <c r="C41" s="60"/>
      <c r="D41" s="29">
        <v>0</v>
      </c>
      <c r="E41" s="4"/>
      <c r="F41" s="31">
        <f>E41*D41</f>
        <v>0</v>
      </c>
      <c r="G41" s="20"/>
      <c r="H41" s="20"/>
      <c r="I41" s="20"/>
    </row>
    <row r="42" spans="1:9" ht="34.5" customHeight="1" thickBot="1">
      <c r="A42" s="61" t="s">
        <v>9</v>
      </c>
      <c r="B42" s="61"/>
      <c r="C42" s="61"/>
      <c r="D42" s="61"/>
      <c r="E42" s="61"/>
      <c r="F42" s="35">
        <f>SUM(F5:F13)+SUM(F15:F16)+SUM(F18:F22)+SUM(F24:F25)+SUM(F27:F35)+SUM(F40:F41)</f>
        <v>0</v>
      </c>
      <c r="G42" s="30"/>
      <c r="H42" s="20"/>
      <c r="I42" s="20"/>
    </row>
    <row r="43" spans="1:9">
      <c r="B43" t="s">
        <v>34</v>
      </c>
    </row>
  </sheetData>
  <sheetProtection password="DF6C" sheet="1" objects="1" scenarios="1"/>
  <protectedRanges>
    <protectedRange sqref="B2:F2 E19:E25 E15:E16 E40:E41 E5:E13 E27:E30" name="Rozstęp1_1"/>
    <protectedRange sqref="E31:E35" name="Zakres2_1_1"/>
  </protectedRanges>
  <mergeCells count="34">
    <mergeCell ref="B1:F1"/>
    <mergeCell ref="B2:F2"/>
    <mergeCell ref="B4:C4"/>
    <mergeCell ref="B7:C7"/>
    <mergeCell ref="B8:C8"/>
    <mergeCell ref="B6:C6"/>
    <mergeCell ref="B5:C5"/>
    <mergeCell ref="B10:C10"/>
    <mergeCell ref="B13:C13"/>
    <mergeCell ref="A5:A6"/>
    <mergeCell ref="D5:D6"/>
    <mergeCell ref="B34:C34"/>
    <mergeCell ref="B9:C9"/>
    <mergeCell ref="B14:F14"/>
    <mergeCell ref="B17:F17"/>
    <mergeCell ref="B23:F23"/>
    <mergeCell ref="B26:F26"/>
    <mergeCell ref="A8:A9"/>
    <mergeCell ref="D8:D9"/>
    <mergeCell ref="D10:D12"/>
    <mergeCell ref="B35:C35"/>
    <mergeCell ref="B41:C41"/>
    <mergeCell ref="A42:E42"/>
    <mergeCell ref="B37:D37"/>
    <mergeCell ref="B38:D38"/>
    <mergeCell ref="B39:D39"/>
    <mergeCell ref="B40:C40"/>
    <mergeCell ref="B36:E36"/>
    <mergeCell ref="B16:C16"/>
    <mergeCell ref="B15:C15"/>
    <mergeCell ref="B22:C22"/>
    <mergeCell ref="A10:A12"/>
    <mergeCell ref="B12:C12"/>
    <mergeCell ref="B11:C11"/>
  </mergeCells>
  <pageMargins left="0.51181102362204722" right="0" top="0.19685039370078741" bottom="0" header="0.31496062992125984" footer="0.31496062992125984"/>
  <pageSetup paperSize="9" scale="79" orientation="portrait" r:id="rId1"/>
  <ignoredErrors>
    <ignoredError sqref="F6 F9: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m.tulowiecka</dc:creator>
  <cp:lastModifiedBy>kasa</cp:lastModifiedBy>
  <cp:lastPrinted>2025-11-19T13:34:36Z</cp:lastPrinted>
  <dcterms:created xsi:type="dcterms:W3CDTF">2016-01-21T09:51:12Z</dcterms:created>
  <dcterms:modified xsi:type="dcterms:W3CDTF">2026-01-05T09:05:09Z</dcterms:modified>
</cp:coreProperties>
</file>